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m1\Downloads\"/>
    </mc:Choice>
  </mc:AlternateContent>
  <xr:revisionPtr revIDLastSave="0" documentId="13_ncr:1_{0D459D9F-3BE3-472C-A936-F92B89937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zern-Gewinn- und Verlust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E8" i="1"/>
  <c r="D8" i="1"/>
</calcChain>
</file>

<file path=xl/sharedStrings.xml><?xml version="1.0" encoding="utf-8"?>
<sst xmlns="http://schemas.openxmlformats.org/spreadsheetml/2006/main" count="38" uniqueCount="33">
  <si>
    <t>Der nachfolgende Konzern-Anhang ist integraler Bestandteil des Konzernabschlusses.</t>
  </si>
  <si>
    <t>n.a.</t>
  </si>
  <si>
    <t>davon basierend auf dem Konzernergebnis aus dekonsolidierten Aktivitäten der Fresenius Medical Care gemäß IFRS 5</t>
  </si>
  <si>
    <t>davon basierend auf dem Konzernergebnis aus fortgeführten Aktivitäten</t>
  </si>
  <si>
    <t>Ergebnis je Aktie in € (verwässert und unverwässert)</t>
  </si>
  <si>
    <t>Konzernergebnis (Ergebnis, das auf die Anteilseigner der Fresenius SE &amp; Co. KGaA entfällt)</t>
  </si>
  <si>
    <t>Nicht beherrschende Anteile am Ergebnis nach Ertragsteuern</t>
  </si>
  <si>
    <t>Ergebnis nach Ertragsteuern</t>
  </si>
  <si>
    <t>Konzernergebnis aus dekonsolidierten Aktivitäten der Fresenius Medical Care gemäß IFRS 5 (Ergebnis, das auf die Anteilseigner der Fresenius SE &amp; Co. KGaA entfällt)</t>
  </si>
  <si>
    <t>Nicht beherrschende Anteile am Ergebnis aus dekonsolidierten Aktivitäten der Fresenius Medical Care gemäß IFRS 5</t>
  </si>
  <si>
    <t>Ergebnis aus dekonsolidierten Aktivitäten der Fresenius Medical Care gemäß IFRS 5</t>
  </si>
  <si>
    <t>Konzernergebnis aus fortgeführten Aktivitäten (Ergebnis, das auf die Anteilseigner der Fresenius SE &amp; Co. KGaA entfällt)</t>
  </si>
  <si>
    <t>Nicht beherrschende Anteile am Ergebnis aus fortgeführten Aktivitäten</t>
  </si>
  <si>
    <t>Ergebnis aus fortgeführten Aktivitäten nach Ertragsteuern</t>
  </si>
  <si>
    <t>Ertragsteuern</t>
  </si>
  <si>
    <t>Ergebnis vor Ertragsteuern</t>
  </si>
  <si>
    <t>Zinsaufwendungen</t>
  </si>
  <si>
    <t>Zinserträge</t>
  </si>
  <si>
    <t>Ergebnis aus der nach der Equity-Methode bilanzierten Beteiligung an Fresenius Medical Care</t>
  </si>
  <si>
    <t>Operatives Ergebnis (EBIT)</t>
  </si>
  <si>
    <t>Forschungs- und Entwicklungsaufwendungen</t>
  </si>
  <si>
    <t>Sonstige betriebliche Aufwendungen</t>
  </si>
  <si>
    <t>Sonstige betriebliche Erträge</t>
  </si>
  <si>
    <t>Allgemeine Verwaltungskosten</t>
  </si>
  <si>
    <t>Vertriebskosten</t>
  </si>
  <si>
    <t>Bruttoergebnis vom Umsatz</t>
  </si>
  <si>
    <t>Umsatzkosten</t>
  </si>
  <si>
    <t>Umsatz</t>
  </si>
  <si>
    <t>Anhang (Anmerkung)</t>
  </si>
  <si>
    <t>in Mio €</t>
  </si>
  <si>
    <t>Geschäftsbericht 2023</t>
  </si>
  <si>
    <t>Konzern-Gewinn- und Verlustrechnung</t>
  </si>
  <si>
    <r>
      <rPr>
        <vertAlign val="superscript"/>
        <sz val="8"/>
        <color rgb="FF000000"/>
        <rFont val="Calibri"/>
      </rPr>
      <t>1</t>
    </r>
    <r>
      <rPr>
        <sz val="10"/>
        <color rgb="FF000000"/>
        <rFont val="Calibri"/>
      </rPr>
      <t xml:space="preserve"> </t>
    </r>
    <r>
      <rPr>
        <sz val="8"/>
        <color rgb="FF000000"/>
        <rFont val="Calibri"/>
        <family val="2"/>
      </rPr>
      <t>Die Vorjahreswerte wurden infolge der Anwendung von IFRS 5 auf die dekonsolidierten Aktivitäten der Fresenius Medical Care angepasst.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</si>
</sst>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vertAlign val="superscript"/>
      <sz val="8"/>
      <color rgb="FF000000"/>
      <name val="Calibri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 indent="1"/>
    </xf>
    <xf numFmtId="3" fontId="1" fillId="2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3" fillId="2" borderId="0" xfId="0" applyFont="1" applyFill="1" applyAlignment="1">
      <alignment horizontal="right" wrapText="1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7" fillId="2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2" name="Logo Fresenius" descr="Logo 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0"/>
  <sheetViews>
    <sheetView tabSelected="1" topLeftCell="A14" workbookViewId="0">
      <selection activeCell="A38" sqref="A38:E38"/>
    </sheetView>
  </sheetViews>
  <sheetFormatPr baseColWidth="10" defaultColWidth="9.140625" defaultRowHeight="12.75" x14ac:dyDescent="0.2"/>
  <cols>
    <col min="1" max="1" width="150" customWidth="1"/>
    <col min="2" max="2" width="22.28515625" bestFit="1" customWidth="1"/>
    <col min="3" max="3" width="9.28515625" bestFit="1" customWidth="1"/>
    <col min="4" max="4" width="18.7109375" bestFit="1" customWidth="1"/>
    <col min="5" max="5" width="14" bestFit="1" customWidth="1"/>
  </cols>
  <sheetData>
    <row r="1" spans="1:26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x14ac:dyDescent="0.25">
      <c r="A5" s="15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x14ac:dyDescent="0.25">
      <c r="A6" s="17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x14ac:dyDescent="0.25">
      <c r="A8" s="1" t="s">
        <v>29</v>
      </c>
      <c r="B8" s="2" t="s">
        <v>28</v>
      </c>
      <c r="C8" s="3">
        <v>2023</v>
      </c>
      <c r="D8" s="2" t="str">
        <f>T("2022 angepasst¹")</f>
        <v>2022 angepasst¹</v>
      </c>
      <c r="E8" s="2" t="str">
        <f>T("2022 bisher")</f>
        <v>2022 bisher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x14ac:dyDescent="0.25">
      <c r="A9" s="1" t="s">
        <v>27</v>
      </c>
      <c r="B9" s="7">
        <v>4</v>
      </c>
      <c r="C9" s="8">
        <v>22299</v>
      </c>
      <c r="D9" s="7">
        <v>21532</v>
      </c>
      <c r="E9" s="7">
        <v>40840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x14ac:dyDescent="0.25">
      <c r="A10" s="1" t="s">
        <v>26</v>
      </c>
      <c r="B10" s="7"/>
      <c r="C10" s="8">
        <v>-17241</v>
      </c>
      <c r="D10" s="7">
        <v>-16129</v>
      </c>
      <c r="E10" s="7">
        <v>-30531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x14ac:dyDescent="0.25">
      <c r="A11" s="5" t="s">
        <v>25</v>
      </c>
      <c r="B11" s="9"/>
      <c r="C11" s="8">
        <v>5058</v>
      </c>
      <c r="D11" s="9">
        <v>5403</v>
      </c>
      <c r="E11" s="9">
        <v>10309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x14ac:dyDescent="0.25">
      <c r="A12" s="1" t="s">
        <v>24</v>
      </c>
      <c r="B12" s="7"/>
      <c r="C12" s="8">
        <v>-750</v>
      </c>
      <c r="D12" s="7">
        <v>-746</v>
      </c>
      <c r="E12" s="7">
        <v>-2323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x14ac:dyDescent="0.25">
      <c r="A13" s="1" t="s">
        <v>23</v>
      </c>
      <c r="B13" s="7">
        <v>8</v>
      </c>
      <c r="C13" s="8">
        <v>-2405</v>
      </c>
      <c r="D13" s="7">
        <v>-2348</v>
      </c>
      <c r="E13" s="7">
        <v>-3853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 x14ac:dyDescent="0.25">
      <c r="A14" s="1" t="s">
        <v>22</v>
      </c>
      <c r="B14" s="7">
        <v>9</v>
      </c>
      <c r="C14" s="8">
        <v>402</v>
      </c>
      <c r="D14" s="7">
        <v>353</v>
      </c>
      <c r="E14" s="7">
        <v>529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x14ac:dyDescent="0.25">
      <c r="A15" s="1" t="s">
        <v>21</v>
      </c>
      <c r="B15" s="7">
        <v>9</v>
      </c>
      <c r="C15" s="8">
        <v>-501</v>
      </c>
      <c r="D15" s="7">
        <v>-211</v>
      </c>
      <c r="E15" s="7">
        <v>-474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x14ac:dyDescent="0.25">
      <c r="A16" s="1" t="s">
        <v>20</v>
      </c>
      <c r="B16" s="7">
        <v>7</v>
      </c>
      <c r="C16" s="8">
        <v>-661</v>
      </c>
      <c r="D16" s="7">
        <v>-639</v>
      </c>
      <c r="E16" s="7">
        <v>-867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 x14ac:dyDescent="0.25">
      <c r="A17" s="5" t="s">
        <v>19</v>
      </c>
      <c r="B17" s="9"/>
      <c r="C17" s="8">
        <v>1143</v>
      </c>
      <c r="D17" s="9">
        <v>1812</v>
      </c>
      <c r="E17" s="9">
        <v>3321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x14ac:dyDescent="0.25">
      <c r="A18" s="1" t="s">
        <v>18</v>
      </c>
      <c r="B18" s="7">
        <v>21</v>
      </c>
      <c r="C18" s="8">
        <v>-12</v>
      </c>
      <c r="D18" s="7" t="s">
        <v>1</v>
      </c>
      <c r="E18" s="7" t="s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x14ac:dyDescent="0.25">
      <c r="A19" s="1" t="s">
        <v>17</v>
      </c>
      <c r="B19" s="7">
        <v>10</v>
      </c>
      <c r="C19" s="8">
        <v>118</v>
      </c>
      <c r="D19" s="7">
        <v>130</v>
      </c>
      <c r="E19" s="7">
        <v>187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x14ac:dyDescent="0.25">
      <c r="A20" s="1" t="s">
        <v>16</v>
      </c>
      <c r="B20" s="7">
        <v>10</v>
      </c>
      <c r="C20" s="8">
        <v>-534</v>
      </c>
      <c r="D20" s="7">
        <v>-345</v>
      </c>
      <c r="E20" s="7">
        <v>-694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x14ac:dyDescent="0.25">
      <c r="A21" s="5" t="s">
        <v>15</v>
      </c>
      <c r="B21" s="9"/>
      <c r="C21" s="8">
        <v>715</v>
      </c>
      <c r="D21" s="9">
        <v>1597</v>
      </c>
      <c r="E21" s="9">
        <v>2814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x14ac:dyDescent="0.25">
      <c r="A22" s="1" t="s">
        <v>14</v>
      </c>
      <c r="B22" s="7">
        <v>11</v>
      </c>
      <c r="C22" s="8">
        <v>-477</v>
      </c>
      <c r="D22" s="7">
        <v>-375</v>
      </c>
      <c r="E22" s="7">
        <v>-697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x14ac:dyDescent="0.25">
      <c r="A23" s="5" t="s">
        <v>13</v>
      </c>
      <c r="B23" s="9"/>
      <c r="C23" s="8">
        <v>238</v>
      </c>
      <c r="D23" s="9">
        <v>1222</v>
      </c>
      <c r="E23" s="9">
        <v>2117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" x14ac:dyDescent="0.25">
      <c r="A24" s="1" t="s">
        <v>12</v>
      </c>
      <c r="B24" s="7">
        <v>12</v>
      </c>
      <c r="C24" s="8">
        <v>-115</v>
      </c>
      <c r="D24" s="7">
        <v>68</v>
      </c>
      <c r="E24" s="7">
        <v>745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" x14ac:dyDescent="0.25">
      <c r="A25" s="5" t="s">
        <v>11</v>
      </c>
      <c r="B25" s="9"/>
      <c r="C25" s="8">
        <v>353</v>
      </c>
      <c r="D25" s="9">
        <v>1154</v>
      </c>
      <c r="E25" s="9">
        <v>1372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" x14ac:dyDescent="0.25">
      <c r="A26" s="1"/>
      <c r="B26" s="2"/>
      <c r="C26" s="4"/>
      <c r="D26" s="2"/>
      <c r="E26" s="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" x14ac:dyDescent="0.25">
      <c r="A27" s="1" t="s">
        <v>10</v>
      </c>
      <c r="B27" s="7"/>
      <c r="C27" s="8">
        <v>-1938</v>
      </c>
      <c r="D27" s="7">
        <v>895</v>
      </c>
      <c r="E27" s="7" t="s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" x14ac:dyDescent="0.25">
      <c r="A28" s="1" t="s">
        <v>9</v>
      </c>
      <c r="B28" s="7"/>
      <c r="C28" s="8">
        <v>-991</v>
      </c>
      <c r="D28" s="7">
        <v>677</v>
      </c>
      <c r="E28" s="7" t="s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" x14ac:dyDescent="0.25">
      <c r="A29" s="5" t="s">
        <v>8</v>
      </c>
      <c r="B29" s="9"/>
      <c r="C29" s="8">
        <v>-947</v>
      </c>
      <c r="D29" s="9">
        <v>218</v>
      </c>
      <c r="E29" s="9" t="s"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" x14ac:dyDescent="0.25">
      <c r="A30" s="1"/>
      <c r="B30" s="2"/>
      <c r="C30" s="4"/>
      <c r="D30" s="2"/>
      <c r="E30" s="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" x14ac:dyDescent="0.25">
      <c r="A31" s="1" t="s">
        <v>7</v>
      </c>
      <c r="B31" s="7"/>
      <c r="C31" s="8">
        <v>-1700</v>
      </c>
      <c r="D31" s="7">
        <v>2117</v>
      </c>
      <c r="E31" s="7">
        <v>2117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" x14ac:dyDescent="0.25">
      <c r="A32" s="1" t="s">
        <v>6</v>
      </c>
      <c r="B32" s="7"/>
      <c r="C32" s="8">
        <v>-1106</v>
      </c>
      <c r="D32" s="7">
        <v>745</v>
      </c>
      <c r="E32" s="7">
        <v>745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" x14ac:dyDescent="0.25">
      <c r="A33" s="5" t="s">
        <v>5</v>
      </c>
      <c r="B33" s="9"/>
      <c r="C33" s="8">
        <v>-594</v>
      </c>
      <c r="D33" s="9">
        <v>1372</v>
      </c>
      <c r="E33" s="9">
        <v>1372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" x14ac:dyDescent="0.25">
      <c r="A34" s="1"/>
      <c r="B34" s="2"/>
      <c r="C34" s="4"/>
      <c r="D34" s="2"/>
      <c r="E34" s="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" x14ac:dyDescent="0.25">
      <c r="A35" s="5" t="s">
        <v>4</v>
      </c>
      <c r="B35" s="10" t="str">
        <f>T("14")</f>
        <v>14</v>
      </c>
      <c r="C35" s="11">
        <v>-1.05</v>
      </c>
      <c r="D35" s="12">
        <v>2.44</v>
      </c>
      <c r="E35" s="12">
        <v>2.44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" x14ac:dyDescent="0.25">
      <c r="A36" s="6" t="s">
        <v>3</v>
      </c>
      <c r="B36" s="10"/>
      <c r="C36" s="11">
        <v>0.63</v>
      </c>
      <c r="D36" s="10">
        <v>2.0499999999999998</v>
      </c>
      <c r="E36" s="10">
        <v>2.44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" x14ac:dyDescent="0.25">
      <c r="A37" s="6" t="s">
        <v>2</v>
      </c>
      <c r="B37" s="10"/>
      <c r="C37" s="11">
        <v>-1.68</v>
      </c>
      <c r="D37" s="10">
        <v>0.39</v>
      </c>
      <c r="E37" s="10" t="s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8" t="s">
        <v>32</v>
      </c>
      <c r="B38" s="14"/>
      <c r="C38" s="14"/>
      <c r="D38" s="14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8" t="s">
        <v>0</v>
      </c>
      <c r="B39" s="14"/>
      <c r="C39" s="14"/>
      <c r="D39" s="14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</sheetData>
  <mergeCells count="4">
    <mergeCell ref="A38:E38"/>
    <mergeCell ref="A39:E39"/>
    <mergeCell ref="A5:Z5"/>
    <mergeCell ref="A6:Z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Konzern-Gewinn- und Verlust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Konzern-Gewinn- und Verlustrechnung</dc:title>
  <dc:subject>Geschäftsbericht 2023</dc:subject>
  <dc:creator>Fresenius SE &amp; Co. KGaA</dc:creator>
  <cp:keywords/>
  <dc:description/>
  <cp:lastModifiedBy>Sven Holm</cp:lastModifiedBy>
  <dcterms:created xsi:type="dcterms:W3CDTF">2024-03-12T08:47:07Z</dcterms:created>
  <dcterms:modified xsi:type="dcterms:W3CDTF">2024-03-12T19:06:17Z</dcterms:modified>
  <cp:category/>
</cp:coreProperties>
</file>